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H13" i="1"/>
  <c r="H24" i="1" s="1"/>
  <c r="H196" i="1" s="1"/>
  <c r="G13" i="1"/>
  <c r="F13" i="1"/>
  <c r="F24" i="1" s="1"/>
  <c r="F196" i="1" s="1"/>
  <c r="I195" i="1" l="1"/>
  <c r="I176" i="1"/>
  <c r="G176" i="1"/>
  <c r="G157" i="1"/>
  <c r="I157" i="1"/>
  <c r="I138" i="1"/>
  <c r="I100" i="1"/>
  <c r="G100" i="1"/>
  <c r="I81" i="1"/>
  <c r="I24" i="1"/>
  <c r="G24" i="1"/>
  <c r="G196" i="1" l="1"/>
  <c r="I196" i="1"/>
</calcChain>
</file>

<file path=xl/sharedStrings.xml><?xml version="1.0" encoding="utf-8"?>
<sst xmlns="http://schemas.openxmlformats.org/spreadsheetml/2006/main" count="317" uniqueCount="98">
  <si>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</si>
  <si>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</si>
  <si>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</si>
  <si>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</si>
  <si>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</si>
  <si>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</si>
  <si>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</si>
  <si>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</si>
  <si>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</si>
  <si>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</si>
  <si>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</si>
  <si>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</si>
  <si>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</si>
  <si>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</si>
  <si>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</si>
  <si>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</si>
  <si>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</si>
  <si>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</si>
  <si>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</si>
  <si>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</si>
  <si>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</si>
  <si>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</si>
  <si>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</si>
  <si>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</si>
  <si>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</si>
  <si>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</si>
  <si>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</si>
  <si>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</si>
  <si>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</si>
  <si>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</si>
  <si>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</si>
  <si>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</si>
  <si>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</si>
  <si>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</si>
  <si>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</si>
  <si>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</si>
  <si>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</si>
  <si>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</si>
  <si>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</si>
  <si>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"Обоянская СОШ №1"</t>
  </si>
  <si>
    <t>Директор</t>
  </si>
  <si>
    <t>Абрамова И.Н.</t>
  </si>
  <si>
    <t>Вареники ленивые (отварн.)</t>
  </si>
  <si>
    <t xml:space="preserve">фрукт </t>
  </si>
  <si>
    <t>какао с молоком</t>
  </si>
  <si>
    <t>икра кабачковая</t>
  </si>
  <si>
    <t>борщ с капустой и карт. со смет.</t>
  </si>
  <si>
    <t xml:space="preserve">плов </t>
  </si>
  <si>
    <t>чай с лимоном</t>
  </si>
  <si>
    <t>сыр твердый</t>
  </si>
  <si>
    <t>хлеб пшеничный</t>
  </si>
  <si>
    <t>хлеб ржаной</t>
  </si>
  <si>
    <t>каша молочная "Дружба"</t>
  </si>
  <si>
    <t>чай с сахаром</t>
  </si>
  <si>
    <t>хол.закус.</t>
  </si>
  <si>
    <t>салат из белокочанной капусты</t>
  </si>
  <si>
    <t>суп картофельный с бобовыми</t>
  </si>
  <si>
    <t>котлета рубленная из мяса птицы</t>
  </si>
  <si>
    <t>пюре картофельное</t>
  </si>
  <si>
    <t xml:space="preserve">сок </t>
  </si>
  <si>
    <t>Пр-во</t>
  </si>
  <si>
    <t>Йогурт</t>
  </si>
  <si>
    <t>десерт</t>
  </si>
  <si>
    <t>омлет натуральный</t>
  </si>
  <si>
    <t>винегрет овощной</t>
  </si>
  <si>
    <t>рассольник ленинградский со сметаной</t>
  </si>
  <si>
    <t xml:space="preserve">гуляш </t>
  </si>
  <si>
    <t>каша гречневая рассыпчатая</t>
  </si>
  <si>
    <t>компот из смеси сухофруктов</t>
  </si>
  <si>
    <t>булочка</t>
  </si>
  <si>
    <t>яйцо вареное</t>
  </si>
  <si>
    <t xml:space="preserve">каша манная молочная </t>
  </si>
  <si>
    <t>хол.закуска</t>
  </si>
  <si>
    <t>суп картофельный с мак.изд.</t>
  </si>
  <si>
    <t>котлета рыбная</t>
  </si>
  <si>
    <t>Кисель витаминизированный</t>
  </si>
  <si>
    <t>кондитерское изделие</t>
  </si>
  <si>
    <t>каша геркулесовая молочная</t>
  </si>
  <si>
    <t>икра свекольная</t>
  </si>
  <si>
    <t>Птица запеченая</t>
  </si>
  <si>
    <t>макаронные изделия отварные</t>
  </si>
  <si>
    <t>фрукт</t>
  </si>
  <si>
    <t>запеканка из творога</t>
  </si>
  <si>
    <t>щи из свежей капусты с карт. и смет.</t>
  </si>
  <si>
    <t>котлета мясная</t>
  </si>
  <si>
    <t>каша рисовая рассыпчатая</t>
  </si>
  <si>
    <t>Кофейный напиток с молоком</t>
  </si>
  <si>
    <t>икра морковная</t>
  </si>
  <si>
    <t>суп картофельный с крупой и мясом</t>
  </si>
  <si>
    <t>куры отварные</t>
  </si>
  <si>
    <t>Кисломолочные продукты</t>
  </si>
  <si>
    <t>оладьи со сгущ.молоком</t>
  </si>
  <si>
    <t>масло сливочное</t>
  </si>
  <si>
    <t>рассольник ленинградский со смет.</t>
  </si>
  <si>
    <t>Жаркое по-домашнему</t>
  </si>
  <si>
    <t>пр-во</t>
  </si>
  <si>
    <t>салат витаминный</t>
  </si>
  <si>
    <t>суп из овощей с фасолью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</si>
</sst>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11" fillId="4" borderId="2" xfId="0" applyNumberFormat="1" applyFont="1" applyFill="1" applyBorder="1" applyProtection="1">
      <protection locked="0"/>
    </xf>
    <xf numFmtId="164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0" sqref="G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130</v>
      </c>
      <c r="G6" s="40">
        <v>20</v>
      </c>
      <c r="H6" s="40">
        <v>10.9</v>
      </c>
      <c r="I6" s="40">
        <v>31.2</v>
      </c>
      <c r="J6" s="40">
        <v>314.60000000000002</v>
      </c>
      <c r="K6" s="41">
        <v>230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3.8</v>
      </c>
      <c r="H8" s="43">
        <v>4</v>
      </c>
      <c r="I8" s="43">
        <v>25.8</v>
      </c>
      <c r="J8" s="43">
        <v>154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24.6</v>
      </c>
      <c r="H13" s="19">
        <f t="shared" si="0"/>
        <v>15.700000000000001</v>
      </c>
      <c r="I13" s="19">
        <f t="shared" si="0"/>
        <v>76.599999999999994</v>
      </c>
      <c r="J13" s="19">
        <f t="shared" si="0"/>
        <v>556.6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100</v>
      </c>
      <c r="G14" s="43">
        <v>2</v>
      </c>
      <c r="H14" s="43">
        <v>9</v>
      </c>
      <c r="I14" s="43">
        <v>8.5</v>
      </c>
      <c r="J14" s="43">
        <v>122</v>
      </c>
      <c r="K14" s="44">
        <v>50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260</v>
      </c>
      <c r="G15" s="43">
        <v>1.81</v>
      </c>
      <c r="H15" s="43">
        <v>4.91</v>
      </c>
      <c r="I15" s="43">
        <v>125.25</v>
      </c>
      <c r="J15" s="43">
        <v>102.5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250</v>
      </c>
      <c r="G16" s="43">
        <v>17.3</v>
      </c>
      <c r="H16" s="43">
        <v>9.3000000000000007</v>
      </c>
      <c r="I16" s="43">
        <v>30.1</v>
      </c>
      <c r="J16" s="43">
        <v>275</v>
      </c>
      <c r="K16" s="44">
        <v>265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20</v>
      </c>
      <c r="G17" s="43">
        <v>4.5999999999999996</v>
      </c>
      <c r="H17" s="43">
        <v>5.9</v>
      </c>
      <c r="I17" s="43">
        <v>0</v>
      </c>
      <c r="J17" s="43">
        <v>72.8</v>
      </c>
      <c r="K17" s="44">
        <v>42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222</v>
      </c>
      <c r="G18" s="43">
        <v>0.3</v>
      </c>
      <c r="H18" s="43">
        <v>0.1</v>
      </c>
      <c r="I18" s="43">
        <v>15.2</v>
      </c>
      <c r="J18" s="43">
        <v>63</v>
      </c>
      <c r="K18" s="44">
        <v>377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3.04</v>
      </c>
      <c r="H19" s="43">
        <v>0.3</v>
      </c>
      <c r="I19" s="43">
        <v>18.7</v>
      </c>
      <c r="J19" s="43">
        <v>85</v>
      </c>
      <c r="K19" s="44">
        <v>480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2.8</v>
      </c>
      <c r="H20" s="43">
        <v>0.5</v>
      </c>
      <c r="I20" s="43">
        <v>14.6</v>
      </c>
      <c r="J20" s="43">
        <v>71</v>
      </c>
      <c r="K20" s="44">
        <v>481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932</v>
      </c>
      <c r="G23" s="19">
        <f t="shared" ref="G23:J23" si="2">SUM(G14:G22)</f>
        <v>31.85</v>
      </c>
      <c r="H23" s="19">
        <f t="shared" si="2"/>
        <v>30.01</v>
      </c>
      <c r="I23" s="19">
        <f t="shared" si="2"/>
        <v>212.34999999999997</v>
      </c>
      <c r="J23" s="19">
        <f t="shared" si="2"/>
        <v>791.3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1462</v>
      </c>
      <c r="G24" s="32">
        <f t="shared" ref="G24:J24" si="4">G13+G23</f>
        <v>56.45</v>
      </c>
      <c r="H24" s="32">
        <f t="shared" si="4"/>
        <v>45.71</v>
      </c>
      <c r="I24" s="32">
        <f t="shared" si="4"/>
        <v>288.94999999999993</v>
      </c>
      <c r="J24" s="32">
        <f t="shared" si="4"/>
        <v>1347.9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205</v>
      </c>
      <c r="G25" s="40">
        <v>5.0999999999999996</v>
      </c>
      <c r="H25" s="40">
        <v>5.0999999999999996</v>
      </c>
      <c r="I25" s="40">
        <v>31.84</v>
      </c>
      <c r="J25" s="40">
        <v>185.6</v>
      </c>
      <c r="K25" s="41">
        <v>32</v>
      </c>
      <c r="L25" s="40"/>
    </row>
    <row r="26" spans="1:12" ht="15" x14ac:dyDescent="0.25">
      <c r="A26" s="14"/>
      <c r="B26" s="15"/>
      <c r="C26" s="11"/>
      <c r="D26" s="6" t="s">
        <v>54</v>
      </c>
      <c r="E26" s="42" t="s">
        <v>49</v>
      </c>
      <c r="F26" s="43">
        <v>10</v>
      </c>
      <c r="G26" s="43">
        <v>2.2999999999999998</v>
      </c>
      <c r="H26" s="43">
        <v>3</v>
      </c>
      <c r="I26" s="43">
        <v>0</v>
      </c>
      <c r="J26" s="43">
        <v>36.4</v>
      </c>
      <c r="K26" s="44">
        <v>15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215</v>
      </c>
      <c r="G27" s="43">
        <v>0.2</v>
      </c>
      <c r="H27" s="43">
        <v>0.05</v>
      </c>
      <c r="I27" s="43">
        <v>15.01</v>
      </c>
      <c r="J27" s="43">
        <v>61.3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80</v>
      </c>
      <c r="G28" s="43">
        <v>6.08</v>
      </c>
      <c r="H28" s="43">
        <v>0.5</v>
      </c>
      <c r="I28" s="43">
        <v>40.299999999999997</v>
      </c>
      <c r="J28" s="43">
        <v>189</v>
      </c>
      <c r="K28" s="44">
        <v>480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13.68</v>
      </c>
      <c r="H32" s="19">
        <f t="shared" ref="H32" si="7">SUM(H25:H31)</f>
        <v>8.65</v>
      </c>
      <c r="I32" s="19">
        <f t="shared" ref="I32" si="8">SUM(I25:I31)</f>
        <v>87.15</v>
      </c>
      <c r="J32" s="19">
        <f t="shared" ref="J32:L32" si="9">SUM(J25:J31)</f>
        <v>472.3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100</v>
      </c>
      <c r="G33" s="43">
        <v>1.4</v>
      </c>
      <c r="H33" s="43">
        <v>5.08</v>
      </c>
      <c r="I33" s="43">
        <v>9.02</v>
      </c>
      <c r="J33" s="43">
        <v>87.4</v>
      </c>
      <c r="K33" s="44">
        <v>45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5.5</v>
      </c>
      <c r="H34" s="43">
        <v>5.3</v>
      </c>
      <c r="I34" s="43">
        <v>16.3</v>
      </c>
      <c r="J34" s="43">
        <v>134.75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13.1</v>
      </c>
      <c r="H35" s="43">
        <v>7.5</v>
      </c>
      <c r="I35" s="43">
        <v>10.199999999999999</v>
      </c>
      <c r="J35" s="43">
        <v>161.30000000000001</v>
      </c>
      <c r="K35" s="44">
        <v>347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200</v>
      </c>
      <c r="G36" s="43">
        <v>4.08</v>
      </c>
      <c r="H36" s="43">
        <v>6.4</v>
      </c>
      <c r="I36" s="43">
        <v>27.26</v>
      </c>
      <c r="J36" s="43">
        <v>183</v>
      </c>
      <c r="K36" s="44">
        <v>694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1</v>
      </c>
      <c r="H37" s="43">
        <v>0</v>
      </c>
      <c r="I37" s="43">
        <v>23.4</v>
      </c>
      <c r="J37" s="43">
        <v>94</v>
      </c>
      <c r="K37" s="44">
        <v>407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2.7</v>
      </c>
      <c r="H39" s="43">
        <v>0.3</v>
      </c>
      <c r="I39" s="43">
        <v>16.899999999999999</v>
      </c>
      <c r="J39" s="43">
        <v>81.599999999999994</v>
      </c>
      <c r="K39" s="44">
        <v>481</v>
      </c>
      <c r="L39" s="43"/>
    </row>
    <row r="40" spans="1:12" ht="15" x14ac:dyDescent="0.25">
      <c r="A40" s="14"/>
      <c r="B40" s="15"/>
      <c r="C40" s="11"/>
      <c r="D40" s="6" t="s">
        <v>62</v>
      </c>
      <c r="E40" s="42" t="s">
        <v>61</v>
      </c>
      <c r="F40" s="43">
        <v>100</v>
      </c>
      <c r="G40" s="43">
        <v>4</v>
      </c>
      <c r="H40" s="43">
        <v>2</v>
      </c>
      <c r="I40" s="43">
        <v>5</v>
      </c>
      <c r="J40" s="43">
        <v>52</v>
      </c>
      <c r="K40" s="44" t="s">
        <v>60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990</v>
      </c>
      <c r="G42" s="19">
        <f t="shared" ref="G42" si="10">SUM(G33:G41)</f>
        <v>31.779999999999998</v>
      </c>
      <c r="H42" s="19">
        <f t="shared" ref="H42" si="11">SUM(H33:H41)</f>
        <v>26.580000000000002</v>
      </c>
      <c r="I42" s="19">
        <f t="shared" ref="I42" si="12">SUM(I33:I41)</f>
        <v>108.08000000000001</v>
      </c>
      <c r="J42" s="19">
        <f t="shared" ref="J42:L42" si="13">SUM(J33:J41)</f>
        <v>794.05000000000007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1500</v>
      </c>
      <c r="G43" s="32">
        <f t="shared" ref="G43" si="14">G32+G42</f>
        <v>45.459999999999994</v>
      </c>
      <c r="H43" s="32">
        <f t="shared" ref="H43" si="15">H32+H42</f>
        <v>35.230000000000004</v>
      </c>
      <c r="I43" s="32">
        <f t="shared" ref="I43" si="16">I32+I42</f>
        <v>195.23000000000002</v>
      </c>
      <c r="J43" s="32">
        <f t="shared" ref="J43:L43" si="17">J32+J42</f>
        <v>1266.3500000000001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150</v>
      </c>
      <c r="G44" s="40">
        <v>10.6</v>
      </c>
      <c r="H44" s="40">
        <v>17</v>
      </c>
      <c r="I44" s="40">
        <v>2.1</v>
      </c>
      <c r="J44" s="40">
        <v>203</v>
      </c>
      <c r="K44" s="41">
        <v>210</v>
      </c>
      <c r="L44" s="40"/>
    </row>
    <row r="45" spans="1:12" ht="15" x14ac:dyDescent="0.25">
      <c r="A45" s="23"/>
      <c r="B45" s="15"/>
      <c r="C45" s="11"/>
      <c r="D45" s="6" t="s">
        <v>62</v>
      </c>
      <c r="E45" s="42" t="s">
        <v>61</v>
      </c>
      <c r="F45" s="43">
        <v>100</v>
      </c>
      <c r="G45" s="43">
        <v>4.2</v>
      </c>
      <c r="H45" s="43">
        <v>1.8</v>
      </c>
      <c r="I45" s="43">
        <v>4.8</v>
      </c>
      <c r="J45" s="43">
        <v>52</v>
      </c>
      <c r="K45" s="44" t="s">
        <v>60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215</v>
      </c>
      <c r="G46" s="43">
        <v>0.2</v>
      </c>
      <c r="H46" s="43">
        <v>0.05</v>
      </c>
      <c r="I46" s="43">
        <v>15.01</v>
      </c>
      <c r="J46" s="43">
        <v>61.3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80</v>
      </c>
      <c r="G47" s="43">
        <v>6.08</v>
      </c>
      <c r="H47" s="43">
        <v>0.72</v>
      </c>
      <c r="I47" s="43">
        <v>37.4</v>
      </c>
      <c r="J47" s="43">
        <v>170.9</v>
      </c>
      <c r="K47" s="44">
        <v>480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21.08</v>
      </c>
      <c r="H51" s="19">
        <f t="shared" ref="H51" si="19">SUM(H44:H50)</f>
        <v>19.57</v>
      </c>
      <c r="I51" s="19">
        <f t="shared" ref="I51" si="20">SUM(I44:I50)</f>
        <v>59.31</v>
      </c>
      <c r="J51" s="19">
        <f t="shared" ref="J51:L51" si="21">SUM(J44:J50)</f>
        <v>487.20000000000005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100</v>
      </c>
      <c r="G52" s="43">
        <v>1.36</v>
      </c>
      <c r="H52" s="43">
        <v>6.18</v>
      </c>
      <c r="I52" s="43">
        <v>8.44</v>
      </c>
      <c r="J52" s="43">
        <v>94.8</v>
      </c>
      <c r="K52" s="44">
        <v>67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260</v>
      </c>
      <c r="G53" s="43">
        <v>2.7</v>
      </c>
      <c r="H53" s="43">
        <v>7.2</v>
      </c>
      <c r="I53" s="43">
        <v>13.35</v>
      </c>
      <c r="J53" s="43">
        <v>123.9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125</v>
      </c>
      <c r="G54" s="43">
        <v>13.9</v>
      </c>
      <c r="H54" s="43">
        <v>6.7</v>
      </c>
      <c r="I54" s="43">
        <v>4.5</v>
      </c>
      <c r="J54" s="43">
        <v>135</v>
      </c>
      <c r="K54" s="44">
        <v>401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200</v>
      </c>
      <c r="G55" s="43">
        <v>5.75</v>
      </c>
      <c r="H55" s="43">
        <v>4.0599999999999996</v>
      </c>
      <c r="I55" s="43">
        <v>25.76</v>
      </c>
      <c r="J55" s="43">
        <v>162.5</v>
      </c>
      <c r="K55" s="44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0.56000000000000005</v>
      </c>
      <c r="H56" s="43">
        <v>0</v>
      </c>
      <c r="I56" s="43">
        <v>25.23</v>
      </c>
      <c r="J56" s="43">
        <v>103.2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69</v>
      </c>
      <c r="F57" s="43">
        <v>100</v>
      </c>
      <c r="G57" s="43">
        <v>7.6</v>
      </c>
      <c r="H57" s="43">
        <v>13.2</v>
      </c>
      <c r="I57" s="43">
        <v>69</v>
      </c>
      <c r="J57" s="43">
        <v>394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2.8</v>
      </c>
      <c r="H58" s="43">
        <v>0.5</v>
      </c>
      <c r="I58" s="43">
        <v>14.6</v>
      </c>
      <c r="J58" s="43">
        <v>71</v>
      </c>
      <c r="K58" s="44">
        <v>481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1025</v>
      </c>
      <c r="G61" s="19">
        <f t="shared" ref="G61" si="22">SUM(G52:G60)</f>
        <v>34.669999999999995</v>
      </c>
      <c r="H61" s="19">
        <f t="shared" ref="H61" si="23">SUM(H52:H60)</f>
        <v>37.839999999999996</v>
      </c>
      <c r="I61" s="19">
        <f t="shared" ref="I61" si="24">SUM(I52:I60)</f>
        <v>160.88</v>
      </c>
      <c r="J61" s="19">
        <f t="shared" ref="J61:L61" si="25">SUM(J52:J60)</f>
        <v>1084.4000000000001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1570</v>
      </c>
      <c r="G62" s="32">
        <f t="shared" ref="G62" si="26">G51+G61</f>
        <v>55.749999999999993</v>
      </c>
      <c r="H62" s="32">
        <f t="shared" ref="H62" si="27">H51+H61</f>
        <v>57.41</v>
      </c>
      <c r="I62" s="32">
        <f t="shared" ref="I62" si="28">I51+I61</f>
        <v>220.19</v>
      </c>
      <c r="J62" s="32">
        <f t="shared" ref="J62:L62" si="29">J51+J61</f>
        <v>1571.6000000000001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205</v>
      </c>
      <c r="G63" s="40">
        <v>4.8</v>
      </c>
      <c r="H63" s="40">
        <v>5.12</v>
      </c>
      <c r="I63" s="40">
        <v>24.5</v>
      </c>
      <c r="J63" s="40">
        <v>157</v>
      </c>
      <c r="K63" s="41">
        <v>390</v>
      </c>
      <c r="L63" s="40"/>
    </row>
    <row r="64" spans="1:12" ht="15" x14ac:dyDescent="0.25">
      <c r="A64" s="23"/>
      <c r="B64" s="15"/>
      <c r="C64" s="11"/>
      <c r="D64" s="6" t="s">
        <v>72</v>
      </c>
      <c r="E64" s="42" t="s">
        <v>70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>
        <v>209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215</v>
      </c>
      <c r="G65" s="43">
        <v>0.2</v>
      </c>
      <c r="H65" s="43">
        <v>0.05</v>
      </c>
      <c r="I65" s="43">
        <v>15.01</v>
      </c>
      <c r="J65" s="43">
        <v>61.3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80</v>
      </c>
      <c r="G66" s="43">
        <v>6.08</v>
      </c>
      <c r="H66" s="43">
        <v>0.72</v>
      </c>
      <c r="I66" s="43">
        <v>37.4</v>
      </c>
      <c r="J66" s="43">
        <v>170.9</v>
      </c>
      <c r="K66" s="44">
        <v>480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16.18</v>
      </c>
      <c r="H70" s="19">
        <f t="shared" ref="H70" si="31">SUM(H63:H69)</f>
        <v>10.49</v>
      </c>
      <c r="I70" s="19">
        <f t="shared" ref="I70" si="32">SUM(I63:I69)</f>
        <v>77.210000000000008</v>
      </c>
      <c r="J70" s="19">
        <f t="shared" ref="J70:L70" si="33">SUM(J63:J69)</f>
        <v>452.20000000000005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100</v>
      </c>
      <c r="G71" s="43">
        <v>1.08</v>
      </c>
      <c r="H71" s="43">
        <v>3.42</v>
      </c>
      <c r="I71" s="43">
        <v>3.24</v>
      </c>
      <c r="J71" s="43">
        <v>49.3</v>
      </c>
      <c r="K71" s="44">
        <v>45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2.69</v>
      </c>
      <c r="H72" s="43">
        <v>2.84</v>
      </c>
      <c r="I72" s="43">
        <v>17.14</v>
      </c>
      <c r="J72" s="43">
        <v>104.75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9.36</v>
      </c>
      <c r="H73" s="43">
        <v>6.3</v>
      </c>
      <c r="I73" s="43">
        <v>10.9</v>
      </c>
      <c r="J73" s="43">
        <v>141</v>
      </c>
      <c r="K73" s="44">
        <v>143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200</v>
      </c>
      <c r="G74" s="43">
        <v>4.08</v>
      </c>
      <c r="H74" s="43">
        <v>6.4</v>
      </c>
      <c r="I74" s="43">
        <v>27.26</v>
      </c>
      <c r="J74" s="43">
        <v>183</v>
      </c>
      <c r="K74" s="44">
        <v>694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</v>
      </c>
      <c r="H75" s="43">
        <v>0</v>
      </c>
      <c r="I75" s="43">
        <v>14</v>
      </c>
      <c r="J75" s="43">
        <v>72</v>
      </c>
      <c r="K75" s="44">
        <v>10011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2.8</v>
      </c>
      <c r="H77" s="43">
        <v>0.5</v>
      </c>
      <c r="I77" s="43">
        <v>14.6</v>
      </c>
      <c r="J77" s="43">
        <v>71</v>
      </c>
      <c r="K77" s="44">
        <v>481</v>
      </c>
      <c r="L77" s="43"/>
    </row>
    <row r="78" spans="1:12" ht="15" x14ac:dyDescent="0.25">
      <c r="A78" s="23"/>
      <c r="B78" s="15"/>
      <c r="C78" s="11"/>
      <c r="D78" s="6" t="s">
        <v>62</v>
      </c>
      <c r="E78" s="42" t="s">
        <v>76</v>
      </c>
      <c r="F78" s="43">
        <v>50</v>
      </c>
      <c r="G78" s="43">
        <v>9.6</v>
      </c>
      <c r="H78" s="43">
        <v>13.84</v>
      </c>
      <c r="I78" s="43">
        <v>26.9</v>
      </c>
      <c r="J78" s="43">
        <v>271</v>
      </c>
      <c r="K78" s="44" t="s">
        <v>60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29.61</v>
      </c>
      <c r="H80" s="19">
        <f t="shared" ref="H80" si="35">SUM(H71:H79)</f>
        <v>33.299999999999997</v>
      </c>
      <c r="I80" s="19">
        <f t="shared" ref="I80" si="36">SUM(I71:I79)</f>
        <v>114.03999999999999</v>
      </c>
      <c r="J80" s="19">
        <f t="shared" ref="J80:L80" si="37">SUM(J71:J79)</f>
        <v>892.05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1480</v>
      </c>
      <c r="G81" s="32">
        <f t="shared" ref="G81" si="38">G70+G80</f>
        <v>45.79</v>
      </c>
      <c r="H81" s="32">
        <f t="shared" ref="H81" si="39">H70+H80</f>
        <v>43.79</v>
      </c>
      <c r="I81" s="32">
        <f t="shared" ref="I81" si="40">I70+I80</f>
        <v>191.25</v>
      </c>
      <c r="J81" s="32">
        <f t="shared" ref="J81:L81" si="41">J70+J80</f>
        <v>1344.25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205</v>
      </c>
      <c r="G82" s="40">
        <v>3.9</v>
      </c>
      <c r="H82" s="40">
        <v>8.1999999999999993</v>
      </c>
      <c r="I82" s="40">
        <v>17.5</v>
      </c>
      <c r="J82" s="40">
        <v>160.69999999999999</v>
      </c>
      <c r="K82" s="41">
        <v>185</v>
      </c>
      <c r="L82" s="40"/>
    </row>
    <row r="83" spans="1:12" ht="15" x14ac:dyDescent="0.25">
      <c r="A83" s="23"/>
      <c r="B83" s="15"/>
      <c r="C83" s="11"/>
      <c r="D83" s="6" t="s">
        <v>72</v>
      </c>
      <c r="E83" s="42" t="s">
        <v>49</v>
      </c>
      <c r="F83" s="43">
        <v>10</v>
      </c>
      <c r="G83" s="43">
        <v>2.2999999999999998</v>
      </c>
      <c r="H83" s="43">
        <v>3</v>
      </c>
      <c r="I83" s="43">
        <v>0</v>
      </c>
      <c r="J83" s="43">
        <v>37</v>
      </c>
      <c r="K83" s="44">
        <v>15</v>
      </c>
      <c r="L83" s="43"/>
    </row>
    <row r="84" spans="1:12" ht="15" x14ac:dyDescent="0.25">
      <c r="A84" s="23"/>
      <c r="B84" s="15"/>
      <c r="C84" s="11"/>
      <c r="D84" s="7" t="s">
        <v>22</v>
      </c>
      <c r="E84" s="51" t="s">
        <v>53</v>
      </c>
      <c r="F84" s="53">
        <v>215</v>
      </c>
      <c r="G84" s="52">
        <v>0.2</v>
      </c>
      <c r="H84" s="52">
        <v>0.05</v>
      </c>
      <c r="I84" s="52">
        <v>15.01</v>
      </c>
      <c r="J84" s="52">
        <v>61.3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80</v>
      </c>
      <c r="G85" s="43">
        <v>6.08</v>
      </c>
      <c r="H85" s="43">
        <v>0.72</v>
      </c>
      <c r="I85" s="43">
        <v>37.4</v>
      </c>
      <c r="J85" s="43">
        <v>170.9</v>
      </c>
      <c r="K85" s="44">
        <v>480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12.48</v>
      </c>
      <c r="H89" s="19">
        <f t="shared" ref="H89" si="43">SUM(H82:H88)</f>
        <v>11.97</v>
      </c>
      <c r="I89" s="19">
        <f t="shared" ref="I89" si="44">SUM(I82:I88)</f>
        <v>69.91</v>
      </c>
      <c r="J89" s="19">
        <f t="shared" ref="J89:L89" si="45">SUM(J82:J88)</f>
        <v>429.9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100</v>
      </c>
      <c r="G90" s="43">
        <v>2.2999999999999998</v>
      </c>
      <c r="H90" s="43">
        <v>5.8</v>
      </c>
      <c r="I90" s="43">
        <v>12.3</v>
      </c>
      <c r="J90" s="43">
        <v>113.7</v>
      </c>
      <c r="K90" s="44">
        <v>54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56</v>
      </c>
      <c r="F91" s="43">
        <v>250</v>
      </c>
      <c r="G91" s="43">
        <v>5.5</v>
      </c>
      <c r="H91" s="43">
        <v>5.3</v>
      </c>
      <c r="I91" s="43">
        <v>16.3</v>
      </c>
      <c r="J91" s="43">
        <v>134.75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100</v>
      </c>
      <c r="G92" s="43">
        <v>22.06</v>
      </c>
      <c r="H92" s="43">
        <v>18.23</v>
      </c>
      <c r="I92" s="43">
        <v>5.88</v>
      </c>
      <c r="J92" s="43">
        <v>276.25</v>
      </c>
      <c r="K92" s="44">
        <v>293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200</v>
      </c>
      <c r="G93" s="43">
        <v>8.77</v>
      </c>
      <c r="H93" s="43">
        <v>9.35</v>
      </c>
      <c r="I93" s="43">
        <v>57.93</v>
      </c>
      <c r="J93" s="43">
        <v>336.51</v>
      </c>
      <c r="K93" s="44">
        <v>309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0.56000000000000005</v>
      </c>
      <c r="H94" s="43">
        <v>0</v>
      </c>
      <c r="I94" s="43">
        <v>25.23</v>
      </c>
      <c r="J94" s="43">
        <v>103.2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2.8</v>
      </c>
      <c r="H96" s="43">
        <v>0.5</v>
      </c>
      <c r="I96" s="43">
        <v>14.6</v>
      </c>
      <c r="J96" s="43">
        <v>71</v>
      </c>
      <c r="K96" s="44">
        <v>481</v>
      </c>
      <c r="L96" s="43"/>
    </row>
    <row r="97" spans="1:12" ht="15" x14ac:dyDescent="0.25">
      <c r="A97" s="23"/>
      <c r="B97" s="15"/>
      <c r="C97" s="11"/>
      <c r="D97" s="6" t="s">
        <v>81</v>
      </c>
      <c r="E97" s="42" t="s">
        <v>43</v>
      </c>
      <c r="F97" s="43">
        <v>100</v>
      </c>
      <c r="G97" s="43">
        <v>0.8</v>
      </c>
      <c r="H97" s="43">
        <v>0.8</v>
      </c>
      <c r="I97" s="43">
        <v>19.600000000000001</v>
      </c>
      <c r="J97" s="43">
        <v>88</v>
      </c>
      <c r="K97" s="44">
        <v>338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990</v>
      </c>
      <c r="G99" s="19">
        <f t="shared" ref="G99" si="46">SUM(G90:G98)</f>
        <v>42.789999999999992</v>
      </c>
      <c r="H99" s="19">
        <f t="shared" ref="H99" si="47">SUM(H90:H98)</f>
        <v>39.979999999999997</v>
      </c>
      <c r="I99" s="19">
        <f t="shared" ref="I99" si="48">SUM(I90:I98)</f>
        <v>151.84</v>
      </c>
      <c r="J99" s="19">
        <f t="shared" ref="J99:L99" si="49">SUM(J90:J98)</f>
        <v>1123.4100000000001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1500</v>
      </c>
      <c r="G100" s="32">
        <f t="shared" ref="G100" si="50">G89+G99</f>
        <v>55.269999999999996</v>
      </c>
      <c r="H100" s="32">
        <f t="shared" ref="H100" si="51">H89+H99</f>
        <v>51.949999999999996</v>
      </c>
      <c r="I100" s="32">
        <f t="shared" ref="I100" si="52">I89+I99</f>
        <v>221.75</v>
      </c>
      <c r="J100" s="32">
        <f t="shared" ref="J100:L100" si="53">J89+J99</f>
        <v>1553.31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150</v>
      </c>
      <c r="G101" s="40">
        <v>15</v>
      </c>
      <c r="H101" s="40">
        <v>10.5</v>
      </c>
      <c r="I101" s="40">
        <v>13</v>
      </c>
      <c r="J101" s="40">
        <v>209</v>
      </c>
      <c r="K101" s="41">
        <v>223</v>
      </c>
      <c r="L101" s="40"/>
    </row>
    <row r="102" spans="1:12" ht="15" x14ac:dyDescent="0.25">
      <c r="A102" s="23"/>
      <c r="B102" s="15"/>
      <c r="C102" s="11"/>
      <c r="D102" s="6" t="s">
        <v>24</v>
      </c>
      <c r="E102" s="42" t="s">
        <v>43</v>
      </c>
      <c r="F102" s="43">
        <v>200</v>
      </c>
      <c r="G102" s="43">
        <v>0.8</v>
      </c>
      <c r="H102" s="43">
        <v>0.8</v>
      </c>
      <c r="I102" s="43">
        <v>19.600000000000001</v>
      </c>
      <c r="J102" s="43">
        <v>88</v>
      </c>
      <c r="K102" s="44">
        <v>338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215</v>
      </c>
      <c r="G103" s="43">
        <v>0.2</v>
      </c>
      <c r="H103" s="43">
        <v>0.05</v>
      </c>
      <c r="I103" s="43">
        <v>15.01</v>
      </c>
      <c r="J103" s="43">
        <v>61.3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16</v>
      </c>
      <c r="H108" s="19">
        <f t="shared" si="54"/>
        <v>11.350000000000001</v>
      </c>
      <c r="I108" s="19">
        <f t="shared" si="54"/>
        <v>47.61</v>
      </c>
      <c r="J108" s="19">
        <f t="shared" si="54"/>
        <v>358.3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100</v>
      </c>
      <c r="G109" s="43">
        <v>1.26</v>
      </c>
      <c r="H109" s="43">
        <v>2.34</v>
      </c>
      <c r="I109" s="43">
        <v>6.5</v>
      </c>
      <c r="J109" s="43">
        <v>52.2</v>
      </c>
      <c r="K109" s="44">
        <v>67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260</v>
      </c>
      <c r="G110" s="43">
        <v>1.8</v>
      </c>
      <c r="H110" s="43">
        <v>4.9000000000000004</v>
      </c>
      <c r="I110" s="43">
        <v>8.5</v>
      </c>
      <c r="J110" s="43">
        <v>84.75</v>
      </c>
      <c r="K110" s="44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100</v>
      </c>
      <c r="G111" s="43">
        <v>10.3</v>
      </c>
      <c r="H111" s="43">
        <v>8.1</v>
      </c>
      <c r="I111" s="43">
        <v>9.36</v>
      </c>
      <c r="J111" s="43">
        <v>153</v>
      </c>
      <c r="K111" s="44">
        <v>416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200</v>
      </c>
      <c r="G112" s="43">
        <v>2.4</v>
      </c>
      <c r="H112" s="43">
        <v>2.88</v>
      </c>
      <c r="I112" s="43">
        <v>25.02</v>
      </c>
      <c r="J112" s="43">
        <v>135.69999999999999</v>
      </c>
      <c r="K112" s="44">
        <v>302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3.1</v>
      </c>
      <c r="H113" s="43">
        <v>3.1</v>
      </c>
      <c r="I113" s="43">
        <v>17.100000000000001</v>
      </c>
      <c r="J113" s="43">
        <v>103.2</v>
      </c>
      <c r="K113" s="44">
        <v>395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69</v>
      </c>
      <c r="F114" s="43">
        <v>50</v>
      </c>
      <c r="G114" s="43">
        <v>3.75</v>
      </c>
      <c r="H114" s="43">
        <v>6.6</v>
      </c>
      <c r="I114" s="43">
        <v>34.5</v>
      </c>
      <c r="J114" s="43">
        <v>197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2.8</v>
      </c>
      <c r="H115" s="43">
        <v>0.5</v>
      </c>
      <c r="I115" s="43">
        <v>14.6</v>
      </c>
      <c r="J115" s="43">
        <v>71</v>
      </c>
      <c r="K115" s="44">
        <v>481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25.410000000000004</v>
      </c>
      <c r="H118" s="19">
        <f t="shared" si="56"/>
        <v>28.42</v>
      </c>
      <c r="I118" s="19">
        <f t="shared" si="56"/>
        <v>115.57999999999998</v>
      </c>
      <c r="J118" s="19">
        <f t="shared" si="56"/>
        <v>796.85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1515</v>
      </c>
      <c r="G119" s="32">
        <f t="shared" ref="G119" si="58">G108+G118</f>
        <v>41.410000000000004</v>
      </c>
      <c r="H119" s="32">
        <f t="shared" ref="H119" si="59">H108+H118</f>
        <v>39.770000000000003</v>
      </c>
      <c r="I119" s="32">
        <f t="shared" ref="I119" si="60">I108+I118</f>
        <v>163.19</v>
      </c>
      <c r="J119" s="32">
        <f t="shared" ref="J119:L119" si="61">J108+J118</f>
        <v>1155.1500000000001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>
        <v>205</v>
      </c>
      <c r="G120" s="40">
        <v>5.0999999999999996</v>
      </c>
      <c r="H120" s="40">
        <v>5.0999999999999996</v>
      </c>
      <c r="I120" s="40">
        <v>31.84</v>
      </c>
      <c r="J120" s="40">
        <v>185.6</v>
      </c>
      <c r="K120" s="41">
        <v>32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3.8</v>
      </c>
      <c r="H122" s="43">
        <v>4</v>
      </c>
      <c r="I122" s="43">
        <v>25.8</v>
      </c>
      <c r="J122" s="43">
        <v>154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80</v>
      </c>
      <c r="G123" s="43">
        <v>6.08</v>
      </c>
      <c r="H123" s="43">
        <v>0.72</v>
      </c>
      <c r="I123" s="43">
        <v>37.4</v>
      </c>
      <c r="J123" s="43">
        <v>170.9</v>
      </c>
      <c r="K123" s="44">
        <v>480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88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685</v>
      </c>
      <c r="G127" s="19">
        <f t="shared" ref="G127:J127" si="62">SUM(G120:G126)</f>
        <v>15.78</v>
      </c>
      <c r="H127" s="19">
        <f t="shared" si="62"/>
        <v>10.620000000000001</v>
      </c>
      <c r="I127" s="19">
        <f t="shared" si="62"/>
        <v>114.63999999999999</v>
      </c>
      <c r="J127" s="19">
        <f t="shared" si="62"/>
        <v>598.5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100</v>
      </c>
      <c r="G128" s="43">
        <v>1.38</v>
      </c>
      <c r="H128" s="43">
        <v>4.08</v>
      </c>
      <c r="I128" s="43">
        <v>7.02</v>
      </c>
      <c r="J128" s="43">
        <v>71.400000000000006</v>
      </c>
      <c r="K128" s="44">
        <v>54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275</v>
      </c>
      <c r="G129" s="43">
        <v>2.1800000000000002</v>
      </c>
      <c r="H129" s="43">
        <v>2.84</v>
      </c>
      <c r="I129" s="43">
        <v>14.29</v>
      </c>
      <c r="J129" s="43">
        <v>91.5</v>
      </c>
      <c r="K129" s="44">
        <v>101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100</v>
      </c>
      <c r="G130" s="43">
        <v>15.3</v>
      </c>
      <c r="H130" s="43">
        <v>11.7</v>
      </c>
      <c r="I130" s="43">
        <v>0.18</v>
      </c>
      <c r="J130" s="43">
        <v>164.7</v>
      </c>
      <c r="K130" s="44">
        <v>487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200</v>
      </c>
      <c r="G131" s="43">
        <v>5.75</v>
      </c>
      <c r="H131" s="43">
        <v>4.0599999999999996</v>
      </c>
      <c r="I131" s="43">
        <v>25.76</v>
      </c>
      <c r="J131" s="43">
        <v>162.5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5.8</v>
      </c>
      <c r="H132" s="43">
        <v>5</v>
      </c>
      <c r="I132" s="43">
        <v>8</v>
      </c>
      <c r="J132" s="43">
        <v>106</v>
      </c>
      <c r="K132" s="44">
        <v>401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69</v>
      </c>
      <c r="F133" s="43">
        <v>50</v>
      </c>
      <c r="G133" s="43">
        <v>3.75</v>
      </c>
      <c r="H133" s="43">
        <v>6.6</v>
      </c>
      <c r="I133" s="43">
        <v>34.5</v>
      </c>
      <c r="J133" s="43">
        <v>197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2.8</v>
      </c>
      <c r="H134" s="43">
        <v>0.5</v>
      </c>
      <c r="I134" s="43">
        <v>14.6</v>
      </c>
      <c r="J134" s="43">
        <v>71</v>
      </c>
      <c r="K134" s="44">
        <v>481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965</v>
      </c>
      <c r="G137" s="19">
        <f t="shared" ref="G137:J137" si="64">SUM(G128:G136)</f>
        <v>36.959999999999994</v>
      </c>
      <c r="H137" s="19">
        <f t="shared" si="64"/>
        <v>34.779999999999994</v>
      </c>
      <c r="I137" s="19">
        <f t="shared" si="64"/>
        <v>104.35</v>
      </c>
      <c r="J137" s="19">
        <f t="shared" si="64"/>
        <v>864.1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1650</v>
      </c>
      <c r="G138" s="32">
        <f t="shared" ref="G138" si="66">G127+G137</f>
        <v>52.739999999999995</v>
      </c>
      <c r="H138" s="32">
        <f t="shared" ref="H138" si="67">H127+H137</f>
        <v>45.399999999999991</v>
      </c>
      <c r="I138" s="32">
        <f t="shared" ref="I138" si="68">I127+I137</f>
        <v>218.98999999999998</v>
      </c>
      <c r="J138" s="32">
        <f t="shared" ref="J138:L138" si="69">J127+J137</f>
        <v>1462.6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200</v>
      </c>
      <c r="G139" s="40">
        <v>7.2</v>
      </c>
      <c r="H139" s="40">
        <v>11.9</v>
      </c>
      <c r="I139" s="40">
        <v>39.200000000000003</v>
      </c>
      <c r="J139" s="40">
        <v>297.60000000000002</v>
      </c>
      <c r="K139" s="41">
        <v>236</v>
      </c>
      <c r="L139" s="40"/>
    </row>
    <row r="140" spans="1:12" ht="15" x14ac:dyDescent="0.25">
      <c r="A140" s="23"/>
      <c r="B140" s="15"/>
      <c r="C140" s="11"/>
      <c r="D140" s="6" t="s">
        <v>72</v>
      </c>
      <c r="E140" s="42" t="s">
        <v>92</v>
      </c>
      <c r="F140" s="43">
        <v>15</v>
      </c>
      <c r="G140" s="43">
        <v>7.0000000000000007E-2</v>
      </c>
      <c r="H140" s="43">
        <v>12.3</v>
      </c>
      <c r="I140" s="43">
        <v>0.12</v>
      </c>
      <c r="J140" s="43">
        <v>112.5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215</v>
      </c>
      <c r="G141" s="43">
        <v>0.2</v>
      </c>
      <c r="H141" s="43">
        <v>0.05</v>
      </c>
      <c r="I141" s="43">
        <v>15.01</v>
      </c>
      <c r="J141" s="43">
        <v>61.3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80</v>
      </c>
      <c r="G142" s="43">
        <v>6.08</v>
      </c>
      <c r="H142" s="43">
        <v>0.72</v>
      </c>
      <c r="I142" s="43">
        <v>37.4</v>
      </c>
      <c r="J142" s="43">
        <v>170.9</v>
      </c>
      <c r="K142" s="44">
        <v>480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13.55</v>
      </c>
      <c r="H146" s="19">
        <f t="shared" si="70"/>
        <v>24.970000000000002</v>
      </c>
      <c r="I146" s="19">
        <f t="shared" si="70"/>
        <v>91.72999999999999</v>
      </c>
      <c r="J146" s="19">
        <f t="shared" si="70"/>
        <v>642.30000000000007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100</v>
      </c>
      <c r="G147" s="43">
        <v>1.08</v>
      </c>
      <c r="H147" s="43">
        <v>4.68</v>
      </c>
      <c r="I147" s="43">
        <v>4.5999999999999996</v>
      </c>
      <c r="J147" s="43">
        <v>66</v>
      </c>
      <c r="K147" s="44">
        <v>50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93</v>
      </c>
      <c r="F148" s="43">
        <v>260</v>
      </c>
      <c r="G148" s="43">
        <v>2.16</v>
      </c>
      <c r="H148" s="43">
        <v>3.51</v>
      </c>
      <c r="I148" s="43">
        <v>15</v>
      </c>
      <c r="J148" s="43">
        <v>101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94</v>
      </c>
      <c r="F149" s="43">
        <v>243</v>
      </c>
      <c r="G149" s="43">
        <v>19.399999999999999</v>
      </c>
      <c r="H149" s="43">
        <v>19.04</v>
      </c>
      <c r="I149" s="43">
        <v>32</v>
      </c>
      <c r="J149" s="43">
        <v>384.8</v>
      </c>
      <c r="K149" s="44">
        <v>394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1</v>
      </c>
      <c r="H151" s="43">
        <v>0</v>
      </c>
      <c r="I151" s="43">
        <v>23.4</v>
      </c>
      <c r="J151" s="43">
        <v>94</v>
      </c>
      <c r="K151" s="44">
        <v>407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69</v>
      </c>
      <c r="F152" s="43">
        <v>100</v>
      </c>
      <c r="G152" s="43">
        <v>7.6</v>
      </c>
      <c r="H152" s="43">
        <v>13.2</v>
      </c>
      <c r="I152" s="43">
        <v>69</v>
      </c>
      <c r="J152" s="43">
        <v>394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2.8</v>
      </c>
      <c r="H153" s="43">
        <v>0.5</v>
      </c>
      <c r="I153" s="43">
        <v>14.6</v>
      </c>
      <c r="J153" s="43">
        <v>71</v>
      </c>
      <c r="K153" s="44">
        <v>481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943</v>
      </c>
      <c r="G156" s="19">
        <f t="shared" ref="G156:J156" si="72">SUM(G147:G155)</f>
        <v>34.04</v>
      </c>
      <c r="H156" s="19">
        <f t="shared" si="72"/>
        <v>40.929999999999993</v>
      </c>
      <c r="I156" s="19">
        <f t="shared" si="72"/>
        <v>158.6</v>
      </c>
      <c r="J156" s="19">
        <f t="shared" si="72"/>
        <v>1110.8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1453</v>
      </c>
      <c r="G157" s="32">
        <f t="shared" ref="G157" si="74">G146+G156</f>
        <v>47.59</v>
      </c>
      <c r="H157" s="32">
        <f t="shared" ref="H157" si="75">H146+H156</f>
        <v>65.899999999999991</v>
      </c>
      <c r="I157" s="32">
        <f t="shared" ref="I157" si="76">I146+I156</f>
        <v>250.32999999999998</v>
      </c>
      <c r="J157" s="32">
        <f t="shared" ref="J157:L157" si="77">J146+J156</f>
        <v>1753.1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150</v>
      </c>
      <c r="G158" s="40">
        <v>10.6</v>
      </c>
      <c r="H158" s="40">
        <v>17</v>
      </c>
      <c r="I158" s="40">
        <v>2.1</v>
      </c>
      <c r="J158" s="40">
        <v>203</v>
      </c>
      <c r="K158" s="41">
        <v>210</v>
      </c>
      <c r="L158" s="40"/>
    </row>
    <row r="159" spans="1:12" ht="15" x14ac:dyDescent="0.25">
      <c r="A159" s="23"/>
      <c r="B159" s="15"/>
      <c r="C159" s="11"/>
      <c r="D159" s="6" t="s">
        <v>62</v>
      </c>
      <c r="E159" s="42" t="s">
        <v>61</v>
      </c>
      <c r="F159" s="43">
        <v>100</v>
      </c>
      <c r="G159" s="43">
        <v>4.2</v>
      </c>
      <c r="H159" s="43">
        <v>1.8</v>
      </c>
      <c r="I159" s="43">
        <v>4.8</v>
      </c>
      <c r="J159" s="43">
        <v>52</v>
      </c>
      <c r="K159" s="44" t="s">
        <v>95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3.8</v>
      </c>
      <c r="H160" s="43">
        <v>4</v>
      </c>
      <c r="I160" s="43">
        <v>25.8</v>
      </c>
      <c r="J160" s="43">
        <v>154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80</v>
      </c>
      <c r="G161" s="43">
        <v>6.08</v>
      </c>
      <c r="H161" s="43">
        <v>0.72</v>
      </c>
      <c r="I161" s="43">
        <v>37.4</v>
      </c>
      <c r="J161" s="43">
        <v>170.9</v>
      </c>
      <c r="K161" s="44">
        <v>480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24.68</v>
      </c>
      <c r="H165" s="19">
        <f t="shared" si="78"/>
        <v>23.52</v>
      </c>
      <c r="I165" s="19">
        <f t="shared" si="78"/>
        <v>70.099999999999994</v>
      </c>
      <c r="J165" s="19">
        <f t="shared" si="78"/>
        <v>579.9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96</v>
      </c>
      <c r="F166" s="43">
        <v>100</v>
      </c>
      <c r="G166" s="43">
        <v>1.38</v>
      </c>
      <c r="H166" s="43">
        <v>4</v>
      </c>
      <c r="I166" s="43">
        <v>7</v>
      </c>
      <c r="J166" s="43">
        <v>71.400000000000006</v>
      </c>
      <c r="K166" s="44">
        <v>49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97</v>
      </c>
      <c r="F167" s="43">
        <v>260</v>
      </c>
      <c r="G167" s="43">
        <v>2.65</v>
      </c>
      <c r="H167" s="43">
        <v>4.3</v>
      </c>
      <c r="I167" s="43">
        <v>23.1</v>
      </c>
      <c r="J167" s="43">
        <v>96</v>
      </c>
      <c r="K167" s="44">
        <v>110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74</v>
      </c>
      <c r="F168" s="43">
        <v>100</v>
      </c>
      <c r="G168" s="43">
        <v>9.36</v>
      </c>
      <c r="H168" s="43">
        <v>6.3</v>
      </c>
      <c r="I168" s="43">
        <v>10.9</v>
      </c>
      <c r="J168" s="43">
        <v>141</v>
      </c>
      <c r="K168" s="44">
        <v>143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200</v>
      </c>
      <c r="G169" s="43">
        <v>4.08</v>
      </c>
      <c r="H169" s="43">
        <v>6.4</v>
      </c>
      <c r="I169" s="43">
        <v>27.26</v>
      </c>
      <c r="J169" s="43">
        <v>183</v>
      </c>
      <c r="K169" s="44">
        <v>694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0.56000000000000005</v>
      </c>
      <c r="H170" s="43">
        <v>0</v>
      </c>
      <c r="I170" s="43">
        <v>25.23</v>
      </c>
      <c r="J170" s="43">
        <v>103.2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2.8</v>
      </c>
      <c r="H172" s="43">
        <v>0.5</v>
      </c>
      <c r="I172" s="43">
        <v>14.6</v>
      </c>
      <c r="J172" s="43">
        <v>71</v>
      </c>
      <c r="K172" s="44">
        <v>481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43</v>
      </c>
      <c r="F173" s="43">
        <v>200</v>
      </c>
      <c r="G173" s="43">
        <v>0.8</v>
      </c>
      <c r="H173" s="43">
        <v>0.8</v>
      </c>
      <c r="I173" s="43">
        <v>19.600000000000001</v>
      </c>
      <c r="J173" s="43">
        <v>88</v>
      </c>
      <c r="K173" s="44">
        <v>338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1100</v>
      </c>
      <c r="G175" s="19">
        <f t="shared" ref="G175:J175" si="80">SUM(G166:G174)</f>
        <v>21.63</v>
      </c>
      <c r="H175" s="19">
        <f t="shared" si="80"/>
        <v>22.3</v>
      </c>
      <c r="I175" s="19">
        <f t="shared" si="80"/>
        <v>127.69</v>
      </c>
      <c r="J175" s="19">
        <f t="shared" si="80"/>
        <v>753.6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1630</v>
      </c>
      <c r="G176" s="32">
        <f t="shared" ref="G176" si="82">G165+G175</f>
        <v>46.31</v>
      </c>
      <c r="H176" s="32">
        <f t="shared" ref="H176" si="83">H165+H175</f>
        <v>45.82</v>
      </c>
      <c r="I176" s="32">
        <f t="shared" ref="I176" si="84">I165+I175</f>
        <v>197.79</v>
      </c>
      <c r="J176" s="32">
        <f t="shared" ref="J176:L176" si="85">J165+J175</f>
        <v>1333.5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205</v>
      </c>
      <c r="G177" s="40">
        <v>3.9</v>
      </c>
      <c r="H177" s="40">
        <v>8.1999999999999993</v>
      </c>
      <c r="I177" s="40">
        <v>17.5</v>
      </c>
      <c r="J177" s="40">
        <v>160.69999999999999</v>
      </c>
      <c r="K177" s="41">
        <v>185</v>
      </c>
      <c r="L177" s="40"/>
    </row>
    <row r="178" spans="1:12" ht="15" x14ac:dyDescent="0.25">
      <c r="A178" s="23"/>
      <c r="B178" s="15"/>
      <c r="C178" s="11"/>
      <c r="D178" s="6" t="s">
        <v>72</v>
      </c>
      <c r="E178" s="42" t="s">
        <v>92</v>
      </c>
      <c r="F178" s="43">
        <v>10</v>
      </c>
      <c r="G178" s="43">
        <v>0.05</v>
      </c>
      <c r="H178" s="43">
        <v>8.1999999999999993</v>
      </c>
      <c r="I178" s="43">
        <v>0.08</v>
      </c>
      <c r="J178" s="43">
        <v>75</v>
      </c>
      <c r="K178" s="44">
        <v>14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215</v>
      </c>
      <c r="G179" s="43">
        <v>0.2</v>
      </c>
      <c r="H179" s="43">
        <v>0.05</v>
      </c>
      <c r="I179" s="43">
        <v>15.01</v>
      </c>
      <c r="J179" s="43">
        <v>61.3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80</v>
      </c>
      <c r="G180" s="43">
        <v>6.08</v>
      </c>
      <c r="H180" s="43">
        <v>0.72</v>
      </c>
      <c r="I180" s="43">
        <v>37.4</v>
      </c>
      <c r="J180" s="43">
        <v>170.9</v>
      </c>
      <c r="K180" s="44">
        <v>480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72</v>
      </c>
      <c r="E182" s="42" t="s">
        <v>49</v>
      </c>
      <c r="F182" s="43">
        <v>10</v>
      </c>
      <c r="G182" s="43">
        <v>2.2999999999999998</v>
      </c>
      <c r="H182" s="43">
        <v>3</v>
      </c>
      <c r="I182" s="43">
        <v>0</v>
      </c>
      <c r="J182" s="43">
        <v>37</v>
      </c>
      <c r="K182" s="44">
        <v>15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12.530000000000001</v>
      </c>
      <c r="H184" s="19">
        <f t="shared" si="86"/>
        <v>20.169999999999998</v>
      </c>
      <c r="I184" s="19">
        <f t="shared" si="86"/>
        <v>69.989999999999995</v>
      </c>
      <c r="J184" s="19">
        <f t="shared" si="86"/>
        <v>504.9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100</v>
      </c>
      <c r="G185" s="43">
        <v>1.26</v>
      </c>
      <c r="H185" s="43">
        <v>2.34</v>
      </c>
      <c r="I185" s="43">
        <v>6.48</v>
      </c>
      <c r="J185" s="43">
        <v>52.2</v>
      </c>
      <c r="K185" s="44">
        <v>67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275</v>
      </c>
      <c r="G186" s="43">
        <v>2.1800000000000002</v>
      </c>
      <c r="H186" s="43">
        <v>2.84</v>
      </c>
      <c r="I186" s="43">
        <v>14.29</v>
      </c>
      <c r="J186" s="43">
        <v>91.5</v>
      </c>
      <c r="K186" s="44">
        <v>101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84</v>
      </c>
      <c r="F187" s="43">
        <v>100</v>
      </c>
      <c r="G187" s="43">
        <v>10.3</v>
      </c>
      <c r="H187" s="43">
        <v>8.1</v>
      </c>
      <c r="I187" s="43">
        <v>9.36</v>
      </c>
      <c r="J187" s="43">
        <v>153</v>
      </c>
      <c r="K187" s="44">
        <v>416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200</v>
      </c>
      <c r="G188" s="43">
        <v>8.77</v>
      </c>
      <c r="H188" s="43">
        <v>9.35</v>
      </c>
      <c r="I188" s="43">
        <v>57.93</v>
      </c>
      <c r="J188" s="43">
        <v>336.51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3.8</v>
      </c>
      <c r="H189" s="43">
        <v>4</v>
      </c>
      <c r="I189" s="43">
        <v>25.8</v>
      </c>
      <c r="J189" s="43">
        <v>154</v>
      </c>
      <c r="K189" s="44">
        <v>382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69</v>
      </c>
      <c r="F190" s="43">
        <v>100</v>
      </c>
      <c r="G190" s="43">
        <v>7.6</v>
      </c>
      <c r="H190" s="43">
        <v>13.2</v>
      </c>
      <c r="I190" s="43">
        <v>69</v>
      </c>
      <c r="J190" s="43">
        <v>394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2.8</v>
      </c>
      <c r="H191" s="43">
        <v>0.5</v>
      </c>
      <c r="I191" s="43">
        <v>14.6</v>
      </c>
      <c r="J191" s="43">
        <v>71</v>
      </c>
      <c r="K191" s="44">
        <v>481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1015</v>
      </c>
      <c r="G194" s="19">
        <f t="shared" ref="G194:J194" si="88">SUM(G185:G193)</f>
        <v>36.71</v>
      </c>
      <c r="H194" s="19">
        <f t="shared" si="88"/>
        <v>40.33</v>
      </c>
      <c r="I194" s="19">
        <f t="shared" si="88"/>
        <v>197.46</v>
      </c>
      <c r="J194" s="19">
        <f t="shared" si="88"/>
        <v>1252.21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1535</v>
      </c>
      <c r="G195" s="32">
        <f t="shared" ref="G195" si="90">G184+G194</f>
        <v>49.24</v>
      </c>
      <c r="H195" s="32">
        <f t="shared" ref="H195" si="91">H184+H194</f>
        <v>60.5</v>
      </c>
      <c r="I195" s="32">
        <f t="shared" ref="I195" si="92">I184+I194</f>
        <v>267.45</v>
      </c>
      <c r="J195" s="32">
        <f t="shared" ref="J195:L195" si="93">J184+J194</f>
        <v>1757.1100000000001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1529.5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49.601000000000006</v>
      </c>
      <c r="H196" s="34">
        <f t="shared" si="94"/>
        <v>49.147999999999989</v>
      </c>
      <c r="I196" s="34">
        <f t="shared" si="94"/>
        <v>221.512</v>
      </c>
      <c r="J196" s="34">
        <f t="shared" si="94"/>
        <v>1454.4870000000001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pc205</cp:lastModifiedBy>
  <dcterms:created xsi:type="dcterms:W3CDTF">2022-05-16T14:23:56Z</dcterms:created>
  <dcterms:modified xsi:type="dcterms:W3CDTF">2023-10-14T15:11:31Z</dcterms:modified>
</cp:coreProperties>
</file>